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na\AppData\Local\Microsoft\Windows\Temporary Internet Files\Content.Outlook\2GV53CH1\"/>
    </mc:Choice>
  </mc:AlternateContent>
  <bookViews>
    <workbookView xWindow="384" yWindow="60" windowWidth="11496" windowHeight="5832"/>
  </bookViews>
  <sheets>
    <sheet name="גיליון2" sheetId="2" r:id="rId1"/>
    <sheet name="גיליון3" sheetId="3" r:id="rId2"/>
  </sheets>
  <calcPr calcId="152511"/>
</workbook>
</file>

<file path=xl/calcChain.xml><?xml version="1.0" encoding="utf-8"?>
<calcChain xmlns="http://schemas.openxmlformats.org/spreadsheetml/2006/main">
  <c r="K20" i="2" l="1"/>
  <c r="K19" i="2"/>
  <c r="J20" i="2"/>
  <c r="J19" i="2"/>
  <c r="I20" i="2"/>
  <c r="I19" i="2"/>
  <c r="K22" i="2"/>
  <c r="K23" i="2"/>
  <c r="K24" i="2"/>
  <c r="K21" i="2"/>
  <c r="J6" i="2" l="1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I7" i="2"/>
  <c r="I8" i="2"/>
  <c r="I9" i="2"/>
  <c r="I10" i="2"/>
  <c r="I11" i="2"/>
  <c r="I12" i="2"/>
  <c r="I13" i="2"/>
  <c r="I14" i="2"/>
  <c r="I6" i="2"/>
</calcChain>
</file>

<file path=xl/sharedStrings.xml><?xml version="1.0" encoding="utf-8"?>
<sst xmlns="http://schemas.openxmlformats.org/spreadsheetml/2006/main" count="35" uniqueCount="23">
  <si>
    <t>קיץ</t>
  </si>
  <si>
    <t>גבע</t>
  </si>
  <si>
    <t>שפל</t>
  </si>
  <si>
    <t>חורף</t>
  </si>
  <si>
    <t>עונה</t>
  </si>
  <si>
    <t>פסגה</t>
  </si>
  <si>
    <t>מתח גבוה</t>
  </si>
  <si>
    <t>מתח נמוך</t>
  </si>
  <si>
    <t>מעבר</t>
  </si>
  <si>
    <t>מתח עליון</t>
  </si>
  <si>
    <t>מינואר 2018</t>
  </si>
  <si>
    <t>שינוי</t>
  </si>
  <si>
    <t>מינואר 2019</t>
  </si>
  <si>
    <t>תעריפי תעו"ז ( אגורות  לקווט"ש)</t>
  </si>
  <si>
    <t>( לא כולל מע"מ)</t>
  </si>
  <si>
    <t>ניהול יומי - תעריף חלוקה</t>
  </si>
  <si>
    <t xml:space="preserve">ניהול יומי - תעריף אספקה </t>
  </si>
  <si>
    <t>תשלום קיבולת - ש"ח  ל-KAV לשנה</t>
  </si>
  <si>
    <t>חד חודשי - תעריף חלוקה</t>
  </si>
  <si>
    <t>חד חודשי - תעריף אספקה</t>
  </si>
  <si>
    <t>דו חודשי- תעריף חלוקה</t>
  </si>
  <si>
    <t>דו חודשי - תעריף אספקה</t>
  </si>
  <si>
    <t>תשלום חודשי קבוע (₪) לא כולל מע"מ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</si>
</sst>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ashed">
        <color auto="1"/>
      </left>
      <right style="dashed">
        <color auto="1"/>
      </right>
      <top style="thick">
        <color auto="1"/>
      </top>
      <bottom/>
      <diagonal/>
    </border>
    <border>
      <left style="thin">
        <color auto="1"/>
      </left>
      <right style="dashed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3" xfId="0" applyFont="1" applyBorder="1"/>
    <xf numFmtId="0" fontId="2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8" fillId="0" borderId="1" xfId="0" applyFont="1" applyBorder="1"/>
    <xf numFmtId="0" fontId="0" fillId="0" borderId="4" xfId="0" applyBorder="1"/>
    <xf numFmtId="0" fontId="0" fillId="0" borderId="5" xfId="0" applyBorder="1"/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Border="1"/>
    <xf numFmtId="0" fontId="5" fillId="0" borderId="5" xfId="0" applyFont="1" applyBorder="1"/>
    <xf numFmtId="0" fontId="7" fillId="0" borderId="6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7" xfId="0" applyFont="1" applyBorder="1"/>
    <xf numFmtId="0" fontId="6" fillId="0" borderId="0" xfId="0" applyFont="1" applyAlignment="1">
      <alignment horizontal="right"/>
    </xf>
    <xf numFmtId="0" fontId="8" fillId="0" borderId="2" xfId="0" applyFont="1" applyBorder="1"/>
    <xf numFmtId="0" fontId="3" fillId="0" borderId="9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8" fillId="0" borderId="12" xfId="0" applyFont="1" applyBorder="1"/>
    <xf numFmtId="0" fontId="8" fillId="0" borderId="14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16" xfId="0" applyFont="1" applyBorder="1"/>
    <xf numFmtId="164" fontId="8" fillId="0" borderId="1" xfId="1" applyNumberFormat="1" applyFont="1" applyBorder="1"/>
    <xf numFmtId="164" fontId="8" fillId="0" borderId="10" xfId="1" applyNumberFormat="1" applyFont="1" applyBorder="1"/>
    <xf numFmtId="164" fontId="8" fillId="0" borderId="8" xfId="1" applyNumberFormat="1" applyFont="1" applyBorder="1"/>
    <xf numFmtId="164" fontId="8" fillId="0" borderId="2" xfId="1" applyNumberFormat="1" applyFont="1" applyBorder="1"/>
    <xf numFmtId="164" fontId="8" fillId="0" borderId="9" xfId="1" applyNumberFormat="1" applyFont="1" applyBorder="1"/>
    <xf numFmtId="164" fontId="8" fillId="0" borderId="7" xfId="1" applyNumberFormat="1" applyFont="1" applyBorder="1"/>
    <xf numFmtId="0" fontId="9" fillId="0" borderId="0" xfId="0" applyFont="1"/>
    <xf numFmtId="0" fontId="8" fillId="0" borderId="4" xfId="0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164" fontId="0" fillId="0" borderId="7" xfId="1" applyNumberFormat="1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0" fillId="0" borderId="17" xfId="1" applyNumberFormat="1" applyFont="1" applyBorder="1"/>
    <xf numFmtId="164" fontId="0" fillId="0" borderId="18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tabSelected="1" workbookViewId="0">
      <selection activeCell="I26" sqref="I26"/>
    </sheetView>
  </sheetViews>
  <sheetFormatPr defaultRowHeight="13.8" x14ac:dyDescent="0.25"/>
  <cols>
    <col min="1" max="1" width="11" bestFit="1" customWidth="1"/>
    <col min="2" max="2" width="16.5" customWidth="1"/>
  </cols>
  <sheetData>
    <row r="1" spans="1:11" ht="21" x14ac:dyDescent="0.4">
      <c r="A1" s="1" t="s">
        <v>13</v>
      </c>
    </row>
    <row r="2" spans="1:11" ht="21" x14ac:dyDescent="0.4">
      <c r="A2" s="24" t="s">
        <v>14</v>
      </c>
    </row>
    <row r="3" spans="1:11" ht="21" x14ac:dyDescent="0.4">
      <c r="A3" s="24"/>
    </row>
    <row r="4" spans="1:11" ht="17.399999999999999" x14ac:dyDescent="0.3">
      <c r="A4" s="10"/>
      <c r="B4" s="11"/>
      <c r="C4" s="13" t="s">
        <v>10</v>
      </c>
      <c r="D4" s="12"/>
      <c r="E4" s="12"/>
      <c r="F4" s="13" t="s">
        <v>12</v>
      </c>
      <c r="G4" s="14"/>
      <c r="H4" s="14"/>
      <c r="I4" s="15"/>
      <c r="J4" s="16" t="s">
        <v>11</v>
      </c>
      <c r="K4" s="17"/>
    </row>
    <row r="5" spans="1:11" ht="15.6" x14ac:dyDescent="0.3">
      <c r="A5" s="4" t="s">
        <v>4</v>
      </c>
      <c r="B5" s="3"/>
      <c r="C5" s="8" t="s">
        <v>9</v>
      </c>
      <c r="D5" s="26" t="s">
        <v>6</v>
      </c>
      <c r="E5" s="7" t="s">
        <v>7</v>
      </c>
      <c r="F5" s="8" t="s">
        <v>9</v>
      </c>
      <c r="G5" s="26" t="s">
        <v>6</v>
      </c>
      <c r="H5" s="7" t="s">
        <v>7</v>
      </c>
      <c r="I5" s="8" t="s">
        <v>9</v>
      </c>
      <c r="J5" s="26" t="s">
        <v>6</v>
      </c>
      <c r="K5" s="18" t="s">
        <v>7</v>
      </c>
    </row>
    <row r="6" spans="1:11" ht="15.6" x14ac:dyDescent="0.3">
      <c r="A6" s="19" t="s">
        <v>3</v>
      </c>
      <c r="B6" s="20" t="s">
        <v>2</v>
      </c>
      <c r="C6" s="9">
        <v>27.18</v>
      </c>
      <c r="D6" s="27">
        <v>30.36</v>
      </c>
      <c r="E6" s="21">
        <v>36.15</v>
      </c>
      <c r="F6" s="9">
        <v>27.19</v>
      </c>
      <c r="G6" s="27">
        <v>29.72</v>
      </c>
      <c r="H6" s="21">
        <v>36.479999999999997</v>
      </c>
      <c r="I6" s="37">
        <f>F6/C6-1</f>
        <v>3.6791758646059769E-4</v>
      </c>
      <c r="J6" s="38">
        <f t="shared" ref="J6:K14" si="0">G6/D6-1</f>
        <v>-2.1080368906455926E-2</v>
      </c>
      <c r="K6" s="39">
        <f t="shared" si="0"/>
        <v>9.1286307053941584E-3</v>
      </c>
    </row>
    <row r="7" spans="1:11" ht="15.6" x14ac:dyDescent="0.3">
      <c r="A7" s="19"/>
      <c r="B7" s="20" t="s">
        <v>1</v>
      </c>
      <c r="C7" s="9">
        <v>47.51</v>
      </c>
      <c r="D7" s="27">
        <v>51.11</v>
      </c>
      <c r="E7" s="21">
        <v>57.81</v>
      </c>
      <c r="F7" s="9">
        <v>48.61</v>
      </c>
      <c r="G7" s="27">
        <v>51.52</v>
      </c>
      <c r="H7" s="21">
        <v>59.22</v>
      </c>
      <c r="I7" s="37">
        <f t="shared" ref="I7:I14" si="1">F7/C7-1</f>
        <v>2.3153020416754488E-2</v>
      </c>
      <c r="J7" s="38">
        <f t="shared" si="0"/>
        <v>8.0219135198591474E-3</v>
      </c>
      <c r="K7" s="39">
        <f t="shared" si="0"/>
        <v>2.4390243902439046E-2</v>
      </c>
    </row>
    <row r="8" spans="1:11" ht="15.6" x14ac:dyDescent="0.3">
      <c r="A8" s="8"/>
      <c r="B8" s="7" t="s">
        <v>5</v>
      </c>
      <c r="C8" s="25">
        <v>79.95</v>
      </c>
      <c r="D8" s="28">
        <v>85.48</v>
      </c>
      <c r="E8" s="22">
        <v>94.96</v>
      </c>
      <c r="F8" s="25">
        <v>82.69</v>
      </c>
      <c r="G8" s="28">
        <v>87.18</v>
      </c>
      <c r="H8" s="22">
        <v>97.73</v>
      </c>
      <c r="I8" s="40">
        <f t="shared" si="1"/>
        <v>3.4271419637273315E-2</v>
      </c>
      <c r="J8" s="41">
        <f t="shared" si="0"/>
        <v>1.9887693027608844E-2</v>
      </c>
      <c r="K8" s="42">
        <f t="shared" si="0"/>
        <v>2.9170176916596624E-2</v>
      </c>
    </row>
    <row r="9" spans="1:11" ht="15.6" x14ac:dyDescent="0.3">
      <c r="A9" s="19" t="s">
        <v>8</v>
      </c>
      <c r="B9" s="20" t="s">
        <v>2</v>
      </c>
      <c r="C9" s="9">
        <v>23.99</v>
      </c>
      <c r="D9" s="27">
        <v>27.01</v>
      </c>
      <c r="E9" s="21">
        <v>32.520000000000003</v>
      </c>
      <c r="F9" s="9">
        <v>23.83</v>
      </c>
      <c r="G9" s="27">
        <v>26.22</v>
      </c>
      <c r="H9" s="21">
        <v>32.700000000000003</v>
      </c>
      <c r="I9" s="37">
        <f t="shared" si="1"/>
        <v>-6.6694456023342896E-3</v>
      </c>
      <c r="J9" s="38">
        <f t="shared" si="0"/>
        <v>-2.9248426508700631E-2</v>
      </c>
      <c r="K9" s="39">
        <f t="shared" si="0"/>
        <v>5.5350553505535416E-3</v>
      </c>
    </row>
    <row r="10" spans="1:11" ht="15.6" x14ac:dyDescent="0.3">
      <c r="A10" s="19"/>
      <c r="B10" s="20" t="s">
        <v>1</v>
      </c>
      <c r="C10" s="9">
        <v>29.54</v>
      </c>
      <c r="D10" s="27">
        <v>32.96</v>
      </c>
      <c r="E10" s="21">
        <v>39.119999999999997</v>
      </c>
      <c r="F10" s="9">
        <v>29.64</v>
      </c>
      <c r="G10" s="27">
        <v>32.36</v>
      </c>
      <c r="H10" s="21">
        <v>39.5</v>
      </c>
      <c r="I10" s="37">
        <f t="shared" si="1"/>
        <v>3.3852403520651109E-3</v>
      </c>
      <c r="J10" s="38">
        <f t="shared" si="0"/>
        <v>-1.8203883495145678E-2</v>
      </c>
      <c r="K10" s="39">
        <f t="shared" si="0"/>
        <v>9.7137014314929715E-3</v>
      </c>
    </row>
    <row r="11" spans="1:11" ht="15.6" x14ac:dyDescent="0.3">
      <c r="A11" s="8"/>
      <c r="B11" s="7" t="s">
        <v>5</v>
      </c>
      <c r="C11" s="25">
        <v>36.64</v>
      </c>
      <c r="D11" s="28">
        <v>40.340000000000003</v>
      </c>
      <c r="E11" s="22">
        <v>46.96</v>
      </c>
      <c r="F11" s="25">
        <v>37.1</v>
      </c>
      <c r="G11" s="28">
        <v>40.049999999999997</v>
      </c>
      <c r="H11" s="22">
        <v>47.67</v>
      </c>
      <c r="I11" s="40">
        <f t="shared" si="1"/>
        <v>1.255458515283836E-2</v>
      </c>
      <c r="J11" s="41">
        <f t="shared" si="0"/>
        <v>-7.1888943976203823E-3</v>
      </c>
      <c r="K11" s="42">
        <f t="shared" si="0"/>
        <v>1.5119250425894348E-2</v>
      </c>
    </row>
    <row r="12" spans="1:11" ht="15.6" x14ac:dyDescent="0.3">
      <c r="A12" s="19" t="s">
        <v>0</v>
      </c>
      <c r="B12" s="20" t="s">
        <v>2</v>
      </c>
      <c r="C12" s="9">
        <v>24.27</v>
      </c>
      <c r="D12" s="27">
        <v>27.62</v>
      </c>
      <c r="E12" s="21">
        <v>33.57</v>
      </c>
      <c r="F12" s="9">
        <v>24.08</v>
      </c>
      <c r="G12" s="27">
        <v>26.73</v>
      </c>
      <c r="H12" s="21">
        <v>33.659999999999997</v>
      </c>
      <c r="I12" s="37">
        <f t="shared" si="1"/>
        <v>-7.8285949732179727E-3</v>
      </c>
      <c r="J12" s="38">
        <f t="shared" si="0"/>
        <v>-3.2223026792179588E-2</v>
      </c>
      <c r="K12" s="39">
        <f t="shared" si="0"/>
        <v>2.6809651474528629E-3</v>
      </c>
    </row>
    <row r="13" spans="1:11" ht="15.6" x14ac:dyDescent="0.3">
      <c r="A13" s="19"/>
      <c r="B13" s="20" t="s">
        <v>1</v>
      </c>
      <c r="C13" s="9">
        <v>36.51</v>
      </c>
      <c r="D13" s="27">
        <v>40.86</v>
      </c>
      <c r="E13" s="21">
        <v>48.24</v>
      </c>
      <c r="F13" s="9">
        <v>36.909999999999997</v>
      </c>
      <c r="G13" s="27">
        <v>40.36</v>
      </c>
      <c r="H13" s="21">
        <v>48.75</v>
      </c>
      <c r="I13" s="37">
        <f t="shared" si="1"/>
        <v>1.0955902492467695E-2</v>
      </c>
      <c r="J13" s="38">
        <f t="shared" si="0"/>
        <v>-1.2236906510034284E-2</v>
      </c>
      <c r="K13" s="39">
        <f t="shared" si="0"/>
        <v>1.0572139303482553E-2</v>
      </c>
    </row>
    <row r="14" spans="1:11" ht="16.2" thickBot="1" x14ac:dyDescent="0.35">
      <c r="A14" s="19"/>
      <c r="B14" s="20" t="s">
        <v>5</v>
      </c>
      <c r="C14" s="9">
        <v>86.21</v>
      </c>
      <c r="D14" s="27">
        <v>93.31</v>
      </c>
      <c r="E14" s="21">
        <v>104.66</v>
      </c>
      <c r="F14" s="9">
        <v>89.06</v>
      </c>
      <c r="G14" s="27">
        <v>94.77</v>
      </c>
      <c r="H14" s="21">
        <v>107.25</v>
      </c>
      <c r="I14" s="37">
        <f t="shared" si="1"/>
        <v>3.3058809882844375E-2</v>
      </c>
      <c r="J14" s="38">
        <f t="shared" si="0"/>
        <v>1.5646768835065883E-2</v>
      </c>
      <c r="K14" s="39">
        <f t="shared" si="0"/>
        <v>2.4746799159182098E-2</v>
      </c>
    </row>
    <row r="15" spans="1:11" ht="15.6" thickTop="1" x14ac:dyDescent="0.25">
      <c r="A15" s="30"/>
      <c r="B15" s="31"/>
      <c r="C15" s="32"/>
      <c r="D15" s="33"/>
      <c r="E15" s="34"/>
      <c r="F15" s="35"/>
      <c r="G15" s="33"/>
      <c r="H15" s="34"/>
      <c r="I15" s="35"/>
      <c r="J15" s="33"/>
      <c r="K15" s="36"/>
    </row>
    <row r="16" spans="1:11" ht="15" x14ac:dyDescent="0.25">
      <c r="A16" s="6" t="s">
        <v>17</v>
      </c>
      <c r="B16" s="5"/>
      <c r="C16" s="25">
        <v>0</v>
      </c>
      <c r="D16" s="28">
        <v>0</v>
      </c>
      <c r="E16" s="22">
        <v>0</v>
      </c>
      <c r="F16" s="29">
        <v>3.71</v>
      </c>
      <c r="G16" s="28">
        <v>6.48</v>
      </c>
      <c r="H16" s="22">
        <v>0.92</v>
      </c>
      <c r="I16" s="29"/>
      <c r="J16" s="28"/>
      <c r="K16" s="23"/>
    </row>
    <row r="18" spans="1:11" ht="15.6" x14ac:dyDescent="0.3">
      <c r="A18" s="43" t="s">
        <v>22</v>
      </c>
    </row>
    <row r="19" spans="1:11" ht="15" x14ac:dyDescent="0.25">
      <c r="A19" s="44" t="s">
        <v>15</v>
      </c>
      <c r="B19" s="11"/>
      <c r="C19" s="10">
        <v>892</v>
      </c>
      <c r="D19" s="11">
        <v>341</v>
      </c>
      <c r="E19" s="11">
        <v>237</v>
      </c>
      <c r="F19" s="51">
        <v>925.51</v>
      </c>
      <c r="G19" s="11">
        <v>353.35</v>
      </c>
      <c r="H19" s="11">
        <v>245.62</v>
      </c>
      <c r="I19" s="54">
        <f t="shared" ref="I19:K20" si="2">F19/C19-1</f>
        <v>3.7567264573991066E-2</v>
      </c>
      <c r="J19" s="45">
        <f t="shared" si="2"/>
        <v>3.6217008797654104E-2</v>
      </c>
      <c r="K19" s="46">
        <f t="shared" si="2"/>
        <v>3.6371308016877713E-2</v>
      </c>
    </row>
    <row r="20" spans="1:11" ht="15" x14ac:dyDescent="0.25">
      <c r="A20" s="9" t="s">
        <v>16</v>
      </c>
      <c r="B20" s="47"/>
      <c r="C20" s="2">
        <v>130</v>
      </c>
      <c r="D20" s="47">
        <v>108</v>
      </c>
      <c r="E20" s="47">
        <v>108</v>
      </c>
      <c r="F20" s="52">
        <v>134.79</v>
      </c>
      <c r="G20" s="47">
        <v>112.16</v>
      </c>
      <c r="H20" s="47">
        <v>112.16</v>
      </c>
      <c r="I20" s="55">
        <f t="shared" si="2"/>
        <v>3.6846153846153751E-2</v>
      </c>
      <c r="J20" s="48">
        <f t="shared" si="2"/>
        <v>3.8518518518518396E-2</v>
      </c>
      <c r="K20" s="49">
        <f t="shared" si="2"/>
        <v>3.8518518518518396E-2</v>
      </c>
    </row>
    <row r="21" spans="1:11" x14ac:dyDescent="0.25">
      <c r="A21" s="2" t="s">
        <v>18</v>
      </c>
      <c r="B21" s="47"/>
      <c r="C21" s="2"/>
      <c r="D21" s="47"/>
      <c r="E21" s="47">
        <v>109</v>
      </c>
      <c r="F21" s="52"/>
      <c r="G21" s="47"/>
      <c r="H21" s="47">
        <v>113.19</v>
      </c>
      <c r="I21" s="52"/>
      <c r="J21" s="47"/>
      <c r="K21" s="49">
        <f>H21/E21-1</f>
        <v>3.8440366972477102E-2</v>
      </c>
    </row>
    <row r="22" spans="1:11" x14ac:dyDescent="0.25">
      <c r="A22" s="2" t="s">
        <v>19</v>
      </c>
      <c r="B22" s="47"/>
      <c r="C22" s="2"/>
      <c r="D22" s="47"/>
      <c r="E22" s="47">
        <v>79</v>
      </c>
      <c r="F22" s="52"/>
      <c r="G22" s="47"/>
      <c r="H22" s="47">
        <v>82.42</v>
      </c>
      <c r="I22" s="52"/>
      <c r="J22" s="47"/>
      <c r="K22" s="49">
        <f t="shared" ref="K22:K24" si="3">H22/E22-1</f>
        <v>4.3291139240506427E-2</v>
      </c>
    </row>
    <row r="23" spans="1:11" x14ac:dyDescent="0.25">
      <c r="A23" s="2" t="s">
        <v>20</v>
      </c>
      <c r="B23" s="47"/>
      <c r="C23" s="2"/>
      <c r="D23" s="47"/>
      <c r="E23" s="47">
        <v>24</v>
      </c>
      <c r="F23" s="52"/>
      <c r="G23" s="47"/>
      <c r="H23" s="47">
        <v>24.57</v>
      </c>
      <c r="I23" s="52"/>
      <c r="J23" s="47"/>
      <c r="K23" s="49">
        <f t="shared" si="3"/>
        <v>2.3749999999999938E-2</v>
      </c>
    </row>
    <row r="24" spans="1:11" x14ac:dyDescent="0.25">
      <c r="A24" s="4" t="s">
        <v>21</v>
      </c>
      <c r="B24" s="3"/>
      <c r="C24" s="4"/>
      <c r="D24" s="3"/>
      <c r="E24" s="3">
        <v>10</v>
      </c>
      <c r="F24" s="53"/>
      <c r="G24" s="3"/>
      <c r="H24" s="3">
        <v>10.58</v>
      </c>
      <c r="I24" s="53"/>
      <c r="J24" s="3"/>
      <c r="K24" s="50">
        <f t="shared" si="3"/>
        <v>5.8000000000000052E-2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גיליון2</vt:lpstr>
      <vt:lpstr>גיליון3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Pnina Ben David</dc:creator>
  <cp:lastModifiedBy>Pnina Ben David</cp:lastModifiedBy>
  <cp:lastPrinted>2012-07-03T12:51:32Z</cp:lastPrinted>
  <dcterms:created xsi:type="dcterms:W3CDTF">2012-07-03T12:27:30Z</dcterms:created>
  <dcterms:modified xsi:type="dcterms:W3CDTF">2019-01-20T11:43:19Z</dcterms:modified>
</cp:coreProperties>
</file>